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OLOGY\Desktop\"/>
    </mc:Choice>
  </mc:AlternateContent>
  <xr:revisionPtr revIDLastSave="0" documentId="8_{9F0970A3-7A91-4077-8DD6-5BBC8A4EAFD4}" xr6:coauthVersionLast="47" xr6:coauthVersionMax="47" xr10:uidLastSave="{00000000-0000-0000-0000-000000000000}"/>
  <bookViews>
    <workbookView xWindow="-120" yWindow="-120" windowWidth="20730" windowHeight="11160" tabRatio="833" activeTab="3" xr2:uid="{00000000-000D-0000-FFFF-FFFF00000000}"/>
  </bookViews>
  <sheets>
    <sheet name="List of selected students " sheetId="1" r:id="rId1"/>
    <sheet name="List of Companies(Main Sheet)" sheetId="2" r:id="rId2"/>
    <sheet name="Group wise selected" sheetId="3" r:id="rId3"/>
    <sheet name="caste wise selected" sheetId="4" r:id="rId4"/>
    <sheet name="Gender wise selected" sheetId="5" r:id="rId5"/>
    <sheet name="College Wise" sheetId="6" r:id="rId6"/>
  </sheets>
  <definedNames>
    <definedName name="_xlnm._FilterDatabase" localSheetId="0" hidden="1">'List of selected students '!$A$3:$M$40</definedName>
    <definedName name="_xlnm.Print_Area" localSheetId="1">'List of Companies(Main Sheet)'!$1:$8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5" l="1"/>
  <c r="M4" i="4"/>
  <c r="S8" i="2"/>
  <c r="R8" i="2"/>
  <c r="Q8" i="2"/>
  <c r="P8" i="2"/>
  <c r="O8" i="2"/>
  <c r="N8" i="2"/>
  <c r="M8" i="2"/>
</calcChain>
</file>

<file path=xl/sharedStrings.xml><?xml version="1.0" encoding="utf-8"?>
<sst xmlns="http://schemas.openxmlformats.org/spreadsheetml/2006/main" count="190" uniqueCount="103">
  <si>
    <t>Sl. No.</t>
  </si>
  <si>
    <t>College Name</t>
  </si>
  <si>
    <t>Company Details</t>
  </si>
  <si>
    <t>Student Name</t>
  </si>
  <si>
    <t>Drive Date</t>
  </si>
  <si>
    <t>Company Name</t>
  </si>
  <si>
    <t>Commissinerate of Collegiate Education</t>
  </si>
  <si>
    <t>JKC MONITORING CELL</t>
  </si>
  <si>
    <t>District</t>
  </si>
  <si>
    <t>Position offered</t>
  </si>
  <si>
    <t>Salary/ Renumuration</t>
  </si>
  <si>
    <t>Eligibility Criteria</t>
  </si>
  <si>
    <t>Selection Process</t>
  </si>
  <si>
    <t>Time &amp; Venue Details</t>
  </si>
  <si>
    <t>District Covered</t>
  </si>
  <si>
    <t>Commisionerate of Collegiate Education</t>
  </si>
  <si>
    <t xml:space="preserve">S.No. </t>
  </si>
  <si>
    <t>District </t>
  </si>
  <si>
    <t>Month</t>
  </si>
  <si>
    <t>Company</t>
  </si>
  <si>
    <t>B.Com</t>
  </si>
  <si>
    <t>B.A</t>
  </si>
  <si>
    <t>B.SC</t>
  </si>
  <si>
    <t>B. Pharma</t>
  </si>
  <si>
    <t>MBA</t>
  </si>
  <si>
    <t>PG</t>
  </si>
  <si>
    <t xml:space="preserve">Other </t>
  </si>
  <si>
    <t>Total</t>
  </si>
  <si>
    <t xml:space="preserve">Month </t>
  </si>
  <si>
    <t>Name of the College</t>
  </si>
  <si>
    <t xml:space="preserve">SC </t>
  </si>
  <si>
    <t>ST</t>
  </si>
  <si>
    <t xml:space="preserve">BC </t>
  </si>
  <si>
    <t>OC</t>
  </si>
  <si>
    <t>Miniority</t>
  </si>
  <si>
    <t xml:space="preserve">Others </t>
  </si>
  <si>
    <t>Male</t>
  </si>
  <si>
    <t>Female</t>
  </si>
  <si>
    <t>No.of Candidates
Registered</t>
  </si>
  <si>
    <t>Students Details</t>
  </si>
  <si>
    <t>No.of Candidates Short Listed</t>
  </si>
  <si>
    <t>Aadhar No</t>
  </si>
  <si>
    <t>Whether Student Belongs to JKC / Not if 'Yes' Mention JKC ID otherwise Mention 
'Not JKC Student'</t>
  </si>
  <si>
    <t>Got Offer Letter
 / Not</t>
  </si>
  <si>
    <t>Got Offer Letters 
/ Not</t>
  </si>
  <si>
    <t>Category</t>
  </si>
  <si>
    <t>Govt/ Pvt College</t>
  </si>
  <si>
    <t xml:space="preserve">List of Selected Student Details </t>
  </si>
  <si>
    <t>Student belongs to which college " College Name"</t>
  </si>
  <si>
    <t>Phone Number</t>
  </si>
  <si>
    <t>Group ( I Year/ II Year/ III Year)</t>
  </si>
  <si>
    <t>List of Companies particpating in JOB FAIR From 2018-19</t>
  </si>
  <si>
    <t>S.No</t>
  </si>
  <si>
    <t>Mega Job fair / On campus /
Off Campus Drive</t>
  </si>
  <si>
    <t>No of Govt Degree College Students Selected</t>
  </si>
  <si>
    <t>No.of Other College Students Selected</t>
  </si>
  <si>
    <t>Total Selected</t>
  </si>
  <si>
    <t>Total No.Of JKC Students Selected</t>
  </si>
  <si>
    <t>No of Candidates Selected</t>
  </si>
  <si>
    <t>GROUP WISE DATA 2020-21</t>
  </si>
  <si>
    <t>List of Companies particpating in JOB FAIR From 2021-2022</t>
  </si>
  <si>
    <t>Jawahar Knowledge Center (JKC) Training &amp; Placement Status 2021-2022</t>
  </si>
  <si>
    <t>Category Wise 2021-2022</t>
  </si>
  <si>
    <t>GENDERWISE 2021-2022</t>
  </si>
  <si>
    <t>List of Companies particpating in JOB FAIR From2021-2022</t>
  </si>
  <si>
    <t xml:space="preserve">SPSR Nellore </t>
  </si>
  <si>
    <t>Off Campus</t>
  </si>
  <si>
    <t>Govt.</t>
  </si>
  <si>
    <t>BC</t>
  </si>
  <si>
    <t>Not Got Offer Letter</t>
  </si>
  <si>
    <t>SPSR Nellore</t>
  </si>
  <si>
    <t>August</t>
  </si>
  <si>
    <t>Nellore</t>
  </si>
  <si>
    <t>SKR GOVT DEGREE COLLEGE GUDUR</t>
  </si>
  <si>
    <t>24.08.2021</t>
  </si>
  <si>
    <t>TVS Automobiles</t>
  </si>
  <si>
    <t>S Vinod</t>
  </si>
  <si>
    <t>K Kishore</t>
  </si>
  <si>
    <t>Ch Srinivasulu</t>
  </si>
  <si>
    <t>2021JKC2185</t>
  </si>
  <si>
    <t>2021JKC2188</t>
  </si>
  <si>
    <t>2021JKC2189</t>
  </si>
  <si>
    <t>SC</t>
  </si>
  <si>
    <t>BCOM III year</t>
  </si>
  <si>
    <t>K . Ashok</t>
  </si>
  <si>
    <t>A Sai Krishna</t>
  </si>
  <si>
    <t>BSC III YEAR</t>
  </si>
  <si>
    <t>NON JKC</t>
  </si>
  <si>
    <t>B. Rajesh</t>
  </si>
  <si>
    <t>K, Nagaraju</t>
  </si>
  <si>
    <t>S. Ravikumar</t>
  </si>
  <si>
    <t>Swarnadhra bharathi Degree College, Gudur</t>
  </si>
  <si>
    <t>SV Arts College Gudur</t>
  </si>
  <si>
    <t>PVT</t>
  </si>
  <si>
    <t>TVC Chennai</t>
  </si>
  <si>
    <t>Computer operator/ Technical serveice manager</t>
  </si>
  <si>
    <t>12,000 to 15,000</t>
  </si>
  <si>
    <t>Inter Passed</t>
  </si>
  <si>
    <t xml:space="preserve">Interview with direct selection </t>
  </si>
  <si>
    <t xml:space="preserve">10AM to 5PM, SKR GDC GUDUR </t>
  </si>
  <si>
    <t>Without offer letter spot selection</t>
  </si>
  <si>
    <t>TVS</t>
  </si>
  <si>
    <t>10AM to 5PM, SKR GDC GUDUR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</si>
</sst>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8"/>
      <color theme="1"/>
      <name val="Times New Roman"/>
      <family val="1"/>
    </font>
    <font>
      <sz val="8"/>
      <color theme="5" tint="-0.249977111117893"/>
      <name val="Times New Roman"/>
      <family val="1"/>
    </font>
    <font>
      <b/>
      <sz val="8"/>
      <color theme="1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b/>
      <sz val="10"/>
      <color theme="1"/>
      <name val="Times New Roman"/>
      <family val="1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C00000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222222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F3FB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1" xfId="0" applyBorder="1"/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5" fillId="0" borderId="1" xfId="0" applyFont="1" applyBorder="1"/>
    <xf numFmtId="0" fontId="16" fillId="0" borderId="1" xfId="0" applyFont="1" applyBorder="1"/>
    <xf numFmtId="0" fontId="16" fillId="2" borderId="1" xfId="0" applyFont="1" applyFill="1" applyBorder="1"/>
    <xf numFmtId="0" fontId="14" fillId="0" borderId="1" xfId="0" applyFont="1" applyBorder="1"/>
    <xf numFmtId="0" fontId="17" fillId="0" borderId="1" xfId="0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0" fontId="18" fillId="2" borderId="1" xfId="0" applyFont="1" applyFill="1" applyBorder="1"/>
    <xf numFmtId="0" fontId="19" fillId="4" borderId="7" xfId="0" applyFont="1" applyFill="1" applyBorder="1" applyAlignment="1">
      <alignment horizontal="center" wrapText="1"/>
    </xf>
    <xf numFmtId="0" fontId="19" fillId="2" borderId="7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9" fillId="5" borderId="1" xfId="0" applyFont="1" applyFill="1" applyBorder="1" applyAlignment="1">
      <alignment horizontal="left" vertical="center" wrapText="1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1" fontId="0" fillId="0" borderId="1" xfId="0" applyNumberFormat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wrapText="1"/>
    </xf>
    <xf numFmtId="0" fontId="20" fillId="2" borderId="7" xfId="0" applyFont="1" applyFill="1" applyBorder="1" applyAlignment="1">
      <alignment horizontal="center" wrapText="1"/>
    </xf>
    <xf numFmtId="1" fontId="10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/>
    </xf>
    <xf numFmtId="0" fontId="21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zoomScale="102" zoomScaleNormal="102" workbookViewId="0">
      <selection activeCell="B4" sqref="B4"/>
    </sheetView>
  </sheetViews>
  <sheetFormatPr defaultColWidth="8.85546875" defaultRowHeight="12.75" x14ac:dyDescent="0.25"/>
  <cols>
    <col min="1" max="1" width="6.42578125" style="22" customWidth="1"/>
    <col min="2" max="2" width="36.5703125" style="23" bestFit="1" customWidth="1"/>
    <col min="3" max="3" width="14.140625" style="22" customWidth="1"/>
    <col min="4" max="4" width="19.140625" style="22" customWidth="1"/>
    <col min="5" max="5" width="21.28515625" style="22" customWidth="1"/>
    <col min="6" max="6" width="45.42578125" style="22" bestFit="1" customWidth="1"/>
    <col min="7" max="7" width="15.5703125" style="22" bestFit="1" customWidth="1"/>
    <col min="8" max="8" width="8.42578125" style="22" bestFit="1" customWidth="1"/>
    <col min="9" max="9" width="21.28515625" style="22" customWidth="1"/>
    <col min="10" max="10" width="27.85546875" style="22" bestFit="1" customWidth="1"/>
    <col min="11" max="11" width="16.28515625" style="22" bestFit="1" customWidth="1"/>
    <col min="12" max="12" width="14.28515625" style="22" bestFit="1" customWidth="1"/>
    <col min="13" max="13" width="17.140625" style="22" customWidth="1"/>
    <col min="14" max="16384" width="8.85546875" style="22"/>
  </cols>
  <sheetData>
    <row r="1" spans="1:13" ht="15" customHeight="1" x14ac:dyDescent="0.25">
      <c r="A1" s="59" t="s">
        <v>47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 ht="15" customHeight="1" x14ac:dyDescent="0.25">
      <c r="A2" s="59" t="s">
        <v>0</v>
      </c>
      <c r="B2" s="59" t="s">
        <v>1</v>
      </c>
      <c r="C2" s="59" t="s">
        <v>2</v>
      </c>
      <c r="D2" s="59"/>
      <c r="E2" s="59" t="s">
        <v>3</v>
      </c>
      <c r="F2" s="61" t="s">
        <v>48</v>
      </c>
      <c r="G2" s="61" t="s">
        <v>46</v>
      </c>
      <c r="H2" s="59" t="s">
        <v>45</v>
      </c>
      <c r="I2" s="59" t="s">
        <v>50</v>
      </c>
      <c r="J2" s="63" t="s">
        <v>42</v>
      </c>
      <c r="K2" s="60" t="s">
        <v>41</v>
      </c>
      <c r="L2" s="59" t="s">
        <v>49</v>
      </c>
      <c r="M2" s="59" t="s">
        <v>43</v>
      </c>
    </row>
    <row r="3" spans="1:13" ht="41.25" customHeight="1" x14ac:dyDescent="0.25">
      <c r="A3" s="59"/>
      <c r="B3" s="59"/>
      <c r="C3" s="21" t="s">
        <v>4</v>
      </c>
      <c r="D3" s="21" t="s">
        <v>5</v>
      </c>
      <c r="E3" s="59"/>
      <c r="F3" s="62"/>
      <c r="G3" s="62"/>
      <c r="H3" s="59"/>
      <c r="I3" s="59"/>
      <c r="J3" s="63"/>
      <c r="K3" s="60"/>
      <c r="L3" s="59"/>
      <c r="M3" s="60"/>
    </row>
    <row r="4" spans="1:13" ht="15" x14ac:dyDescent="0.25">
      <c r="A4" s="33">
        <v>1</v>
      </c>
      <c r="B4" s="33" t="s">
        <v>73</v>
      </c>
      <c r="C4" s="33" t="s">
        <v>74</v>
      </c>
      <c r="D4" s="33" t="s">
        <v>75</v>
      </c>
      <c r="E4" s="42" t="s">
        <v>76</v>
      </c>
      <c r="F4" s="33" t="s">
        <v>73</v>
      </c>
      <c r="G4" s="33" t="s">
        <v>67</v>
      </c>
      <c r="H4" s="33" t="s">
        <v>82</v>
      </c>
      <c r="I4" s="33" t="s">
        <v>83</v>
      </c>
      <c r="J4" s="49" t="s">
        <v>79</v>
      </c>
      <c r="K4" s="46">
        <v>238386633079</v>
      </c>
      <c r="L4" s="45">
        <v>9100306309</v>
      </c>
      <c r="M4" s="33" t="s">
        <v>69</v>
      </c>
    </row>
    <row r="5" spans="1:13" ht="15" x14ac:dyDescent="0.25">
      <c r="A5" s="33"/>
      <c r="B5" s="33"/>
      <c r="C5" s="33"/>
      <c r="D5" s="33"/>
      <c r="E5" s="43" t="s">
        <v>77</v>
      </c>
      <c r="F5" s="33" t="s">
        <v>73</v>
      </c>
      <c r="G5" s="33" t="s">
        <v>67</v>
      </c>
      <c r="H5" s="33" t="s">
        <v>82</v>
      </c>
      <c r="I5" s="33" t="s">
        <v>83</v>
      </c>
      <c r="J5" s="50" t="s">
        <v>80</v>
      </c>
      <c r="K5" s="48">
        <v>574999772171</v>
      </c>
      <c r="L5" s="47">
        <v>7337211728</v>
      </c>
      <c r="M5" s="33" t="s">
        <v>69</v>
      </c>
    </row>
    <row r="6" spans="1:13" ht="15" x14ac:dyDescent="0.25">
      <c r="A6" s="33"/>
      <c r="B6" s="33"/>
      <c r="C6" s="33"/>
      <c r="D6" s="33"/>
      <c r="E6" s="42" t="s">
        <v>78</v>
      </c>
      <c r="F6" s="33" t="s">
        <v>73</v>
      </c>
      <c r="G6" s="33" t="s">
        <v>67</v>
      </c>
      <c r="H6" s="33" t="s">
        <v>82</v>
      </c>
      <c r="I6" s="33" t="s">
        <v>83</v>
      </c>
      <c r="J6" s="49" t="s">
        <v>81</v>
      </c>
      <c r="K6" s="46">
        <v>289143955308</v>
      </c>
      <c r="L6" s="45">
        <v>9390419539</v>
      </c>
      <c r="M6" s="33" t="s">
        <v>69</v>
      </c>
    </row>
    <row r="7" spans="1:13" ht="15" x14ac:dyDescent="0.25">
      <c r="A7" s="33"/>
      <c r="B7" s="33"/>
      <c r="C7" s="33"/>
      <c r="D7" s="33"/>
      <c r="E7" s="44" t="s">
        <v>84</v>
      </c>
      <c r="F7" s="33" t="s">
        <v>73</v>
      </c>
      <c r="G7" s="33" t="s">
        <v>67</v>
      </c>
      <c r="H7" s="33" t="s">
        <v>82</v>
      </c>
      <c r="I7" s="33" t="s">
        <v>86</v>
      </c>
      <c r="J7" s="33" t="s">
        <v>87</v>
      </c>
      <c r="K7" s="48">
        <v>236716148430</v>
      </c>
      <c r="L7" s="47">
        <v>9360087155</v>
      </c>
      <c r="M7" s="33" t="s">
        <v>69</v>
      </c>
    </row>
    <row r="8" spans="1:13" ht="15" x14ac:dyDescent="0.25">
      <c r="A8" s="33"/>
      <c r="B8" s="33"/>
      <c r="C8" s="33"/>
      <c r="D8" s="33"/>
      <c r="E8" s="44" t="s">
        <v>85</v>
      </c>
      <c r="F8" s="33" t="s">
        <v>73</v>
      </c>
      <c r="G8" s="33" t="s">
        <v>67</v>
      </c>
      <c r="H8" s="33" t="s">
        <v>82</v>
      </c>
      <c r="I8" s="33" t="s">
        <v>86</v>
      </c>
      <c r="J8" s="33" t="s">
        <v>87</v>
      </c>
      <c r="K8" s="48">
        <v>903814220240</v>
      </c>
      <c r="L8" s="47">
        <v>8106885168</v>
      </c>
      <c r="M8" s="33" t="s">
        <v>69</v>
      </c>
    </row>
    <row r="9" spans="1:13" ht="15" x14ac:dyDescent="0.25">
      <c r="A9" s="33"/>
      <c r="B9" s="33"/>
      <c r="C9" s="33"/>
      <c r="D9" s="33"/>
      <c r="E9" s="44" t="s">
        <v>88</v>
      </c>
      <c r="F9" s="33" t="s">
        <v>91</v>
      </c>
      <c r="G9" s="33" t="s">
        <v>93</v>
      </c>
      <c r="H9" s="33" t="s">
        <v>68</v>
      </c>
      <c r="I9" s="33" t="s">
        <v>86</v>
      </c>
      <c r="J9" s="33" t="s">
        <v>87</v>
      </c>
      <c r="K9" s="51">
        <v>147852458712</v>
      </c>
      <c r="L9" s="52">
        <v>9701935945</v>
      </c>
      <c r="M9" s="33" t="s">
        <v>69</v>
      </c>
    </row>
    <row r="10" spans="1:13" ht="15" x14ac:dyDescent="0.25">
      <c r="A10" s="33"/>
      <c r="B10" s="33"/>
      <c r="C10" s="33"/>
      <c r="D10" s="33"/>
      <c r="E10" s="44" t="s">
        <v>89</v>
      </c>
      <c r="F10" s="33" t="s">
        <v>91</v>
      </c>
      <c r="G10" s="33" t="s">
        <v>93</v>
      </c>
      <c r="H10" s="33" t="s">
        <v>82</v>
      </c>
      <c r="I10" s="33" t="s">
        <v>86</v>
      </c>
      <c r="J10" s="33" t="s">
        <v>87</v>
      </c>
      <c r="K10" s="51">
        <v>456875415654</v>
      </c>
      <c r="L10" s="52">
        <v>8850088654</v>
      </c>
      <c r="M10" s="33" t="s">
        <v>69</v>
      </c>
    </row>
    <row r="11" spans="1:13" ht="15" x14ac:dyDescent="0.25">
      <c r="A11" s="33"/>
      <c r="B11" s="33"/>
      <c r="C11" s="33"/>
      <c r="D11" s="33"/>
      <c r="E11" s="44" t="s">
        <v>90</v>
      </c>
      <c r="F11" s="33" t="s">
        <v>92</v>
      </c>
      <c r="G11" s="33" t="s">
        <v>93</v>
      </c>
      <c r="H11" s="33" t="s">
        <v>82</v>
      </c>
      <c r="I11" s="33" t="s">
        <v>83</v>
      </c>
      <c r="J11" s="33" t="s">
        <v>87</v>
      </c>
      <c r="K11" s="51">
        <v>258745951248</v>
      </c>
      <c r="L11" s="52">
        <v>9676841875</v>
      </c>
      <c r="M11" s="33" t="s">
        <v>69</v>
      </c>
    </row>
    <row r="12" spans="1:13" ht="15" x14ac:dyDescent="0.25">
      <c r="A12" s="33"/>
      <c r="B12" s="33"/>
      <c r="C12" s="33"/>
      <c r="D12" s="33"/>
      <c r="E12" s="35"/>
      <c r="F12" s="33"/>
      <c r="G12" s="33"/>
      <c r="H12" s="33"/>
      <c r="I12" s="33"/>
      <c r="J12" s="33"/>
      <c r="K12" s="33"/>
      <c r="L12" s="36"/>
      <c r="M12" s="33"/>
    </row>
    <row r="13" spans="1:13" ht="15" x14ac:dyDescent="0.25">
      <c r="A13" s="33"/>
      <c r="B13" s="33"/>
      <c r="C13" s="33"/>
      <c r="D13" s="33"/>
      <c r="E13" s="35"/>
      <c r="F13" s="33"/>
      <c r="G13" s="33"/>
      <c r="H13" s="33"/>
      <c r="I13" s="33"/>
      <c r="J13" s="33"/>
      <c r="K13" s="33"/>
      <c r="L13" s="36"/>
      <c r="M13" s="33"/>
    </row>
    <row r="14" spans="1:13" ht="15" x14ac:dyDescent="0.25">
      <c r="A14" s="33"/>
      <c r="B14" s="33"/>
      <c r="C14" s="33"/>
      <c r="D14" s="33"/>
      <c r="E14" s="35"/>
      <c r="F14" s="33"/>
      <c r="G14" s="33"/>
      <c r="H14" s="33"/>
      <c r="I14" s="33"/>
      <c r="J14" s="33"/>
      <c r="K14" s="33"/>
      <c r="L14" s="36"/>
      <c r="M14" s="33"/>
    </row>
    <row r="15" spans="1:13" ht="15" x14ac:dyDescent="0.25">
      <c r="A15" s="33"/>
      <c r="B15" s="33"/>
      <c r="C15" s="33"/>
      <c r="D15" s="33"/>
      <c r="E15" s="35"/>
      <c r="F15" s="33"/>
      <c r="G15" s="33"/>
      <c r="H15" s="33"/>
      <c r="I15" s="33"/>
      <c r="J15" s="33"/>
      <c r="K15" s="33"/>
      <c r="L15" s="36"/>
      <c r="M15" s="33"/>
    </row>
    <row r="16" spans="1:13" ht="15" x14ac:dyDescent="0.25">
      <c r="A16" s="33"/>
      <c r="B16" s="33"/>
      <c r="C16" s="33"/>
      <c r="D16" s="33"/>
      <c r="E16" s="35"/>
      <c r="F16" s="33"/>
      <c r="G16" s="33"/>
      <c r="H16" s="33"/>
      <c r="I16" s="33"/>
      <c r="J16" s="33"/>
      <c r="K16" s="33"/>
      <c r="L16" s="36"/>
      <c r="M16" s="33"/>
    </row>
    <row r="17" spans="1:13" ht="15" x14ac:dyDescent="0.25">
      <c r="A17" s="33"/>
      <c r="B17" s="33"/>
      <c r="C17" s="33"/>
      <c r="D17" s="33"/>
      <c r="E17" s="35"/>
      <c r="F17" s="33"/>
      <c r="G17" s="33"/>
      <c r="H17" s="33"/>
      <c r="I17" s="33"/>
      <c r="J17" s="33"/>
      <c r="K17" s="33"/>
      <c r="L17" s="36"/>
      <c r="M17" s="33"/>
    </row>
    <row r="18" spans="1:13" ht="15" x14ac:dyDescent="0.25">
      <c r="A18" s="33"/>
      <c r="B18" s="33"/>
      <c r="C18" s="33"/>
      <c r="D18" s="33"/>
      <c r="E18" s="35"/>
      <c r="F18" s="33"/>
      <c r="G18" s="33"/>
      <c r="H18" s="33"/>
      <c r="I18" s="33"/>
      <c r="J18" s="33"/>
      <c r="K18" s="33"/>
      <c r="L18" s="36"/>
      <c r="M18" s="33"/>
    </row>
    <row r="19" spans="1:13" ht="15" x14ac:dyDescent="0.25">
      <c r="A19" s="33"/>
      <c r="B19" s="33"/>
      <c r="C19" s="33"/>
      <c r="D19" s="33"/>
      <c r="E19" s="35"/>
      <c r="F19" s="33"/>
      <c r="G19" s="33"/>
      <c r="H19" s="33"/>
      <c r="I19" s="33"/>
      <c r="J19" s="33"/>
      <c r="K19" s="33"/>
      <c r="L19" s="36"/>
      <c r="M19" s="33"/>
    </row>
    <row r="20" spans="1:13" ht="15" x14ac:dyDescent="0.25">
      <c r="A20" s="33"/>
      <c r="B20" s="33"/>
      <c r="C20" s="33"/>
      <c r="D20" s="33"/>
      <c r="E20" s="35"/>
      <c r="F20" s="33"/>
      <c r="G20" s="33"/>
      <c r="H20" s="33"/>
      <c r="I20" s="33"/>
      <c r="J20" s="33"/>
      <c r="K20" s="33"/>
      <c r="L20" s="36"/>
      <c r="M20" s="33"/>
    </row>
    <row r="21" spans="1:13" ht="15" x14ac:dyDescent="0.25">
      <c r="A21" s="33"/>
      <c r="B21" s="33"/>
      <c r="C21" s="33"/>
      <c r="D21" s="33"/>
      <c r="E21" s="35"/>
      <c r="F21" s="33"/>
      <c r="G21" s="33"/>
      <c r="H21" s="33"/>
      <c r="I21" s="33"/>
      <c r="J21" s="33"/>
      <c r="K21" s="33"/>
      <c r="L21" s="37"/>
      <c r="M21" s="33"/>
    </row>
    <row r="22" spans="1:13" ht="15" x14ac:dyDescent="0.25">
      <c r="A22" s="33"/>
      <c r="B22" s="33"/>
      <c r="C22" s="33"/>
      <c r="D22" s="33"/>
      <c r="E22" s="35"/>
      <c r="F22" s="33"/>
      <c r="G22" s="33"/>
      <c r="H22" s="33"/>
      <c r="I22" s="33"/>
      <c r="J22" s="33"/>
      <c r="K22" s="33"/>
      <c r="L22" s="36"/>
      <c r="M22" s="33"/>
    </row>
    <row r="23" spans="1:13" ht="15" x14ac:dyDescent="0.25">
      <c r="A23" s="33"/>
      <c r="B23" s="33"/>
      <c r="C23" s="33"/>
      <c r="D23" s="33"/>
      <c r="E23" s="35"/>
      <c r="F23" s="33"/>
      <c r="G23" s="33"/>
      <c r="H23" s="33"/>
      <c r="I23" s="33"/>
      <c r="J23" s="33"/>
      <c r="K23" s="33"/>
      <c r="L23" s="36"/>
      <c r="M23" s="33"/>
    </row>
    <row r="24" spans="1:13" ht="15" x14ac:dyDescent="0.25">
      <c r="A24" s="33"/>
      <c r="B24" s="33"/>
      <c r="C24" s="33"/>
      <c r="D24" s="33"/>
      <c r="E24" s="35"/>
      <c r="F24" s="33"/>
      <c r="G24" s="33"/>
      <c r="H24" s="33"/>
      <c r="I24" s="33"/>
      <c r="J24" s="33"/>
      <c r="K24" s="33"/>
      <c r="L24" s="36"/>
      <c r="M24" s="33"/>
    </row>
    <row r="25" spans="1:13" ht="15" x14ac:dyDescent="0.25">
      <c r="A25" s="33"/>
      <c r="B25" s="33"/>
      <c r="C25" s="33"/>
      <c r="D25" s="33"/>
      <c r="E25" s="35"/>
      <c r="F25" s="33"/>
      <c r="G25" s="33"/>
      <c r="H25" s="33"/>
      <c r="I25" s="33"/>
      <c r="J25" s="33"/>
      <c r="K25" s="33"/>
      <c r="L25" s="38"/>
      <c r="M25" s="33"/>
    </row>
    <row r="26" spans="1:13" ht="15" x14ac:dyDescent="0.25">
      <c r="A26" s="33"/>
      <c r="B26" s="33"/>
      <c r="C26" s="33"/>
      <c r="D26" s="33"/>
      <c r="E26" s="35"/>
      <c r="F26" s="33"/>
      <c r="G26" s="33"/>
      <c r="H26" s="33"/>
      <c r="I26" s="33"/>
      <c r="J26" s="33"/>
      <c r="K26" s="33"/>
      <c r="L26" s="39"/>
      <c r="M26" s="33"/>
    </row>
    <row r="27" spans="1:13" ht="15" x14ac:dyDescent="0.25">
      <c r="A27" s="33"/>
      <c r="B27" s="33"/>
      <c r="C27" s="33"/>
      <c r="D27" s="33"/>
      <c r="E27" s="35"/>
      <c r="F27" s="33"/>
      <c r="G27" s="33"/>
      <c r="H27" s="33"/>
      <c r="I27" s="33"/>
      <c r="J27" s="33"/>
      <c r="K27" s="33"/>
      <c r="L27" s="38"/>
      <c r="M27" s="33"/>
    </row>
    <row r="28" spans="1:13" ht="15" x14ac:dyDescent="0.25">
      <c r="A28" s="33"/>
      <c r="B28" s="33"/>
      <c r="C28" s="33"/>
      <c r="D28" s="33"/>
      <c r="E28" s="35"/>
      <c r="F28" s="33"/>
      <c r="G28" s="33"/>
      <c r="H28" s="33"/>
      <c r="I28" s="33"/>
      <c r="J28" s="33"/>
      <c r="K28" s="33"/>
      <c r="L28" s="39"/>
      <c r="M28" s="33"/>
    </row>
    <row r="29" spans="1:13" ht="15" x14ac:dyDescent="0.25">
      <c r="A29" s="33"/>
      <c r="B29" s="33"/>
      <c r="C29" s="33"/>
      <c r="D29" s="33"/>
      <c r="E29" s="35"/>
      <c r="F29" s="33"/>
      <c r="G29" s="33"/>
      <c r="H29" s="33"/>
      <c r="I29" s="33"/>
      <c r="J29" s="33"/>
      <c r="K29" s="33"/>
      <c r="L29" s="40"/>
      <c r="M29" s="33"/>
    </row>
    <row r="30" spans="1:13" ht="15" x14ac:dyDescent="0.25">
      <c r="A30" s="33"/>
      <c r="B30" s="33"/>
      <c r="C30" s="33"/>
      <c r="D30" s="33"/>
      <c r="E30" s="35"/>
      <c r="F30" s="33"/>
      <c r="G30" s="33"/>
      <c r="H30" s="33"/>
      <c r="I30" s="33"/>
      <c r="J30" s="33"/>
      <c r="K30" s="33"/>
      <c r="L30" s="40"/>
      <c r="M30" s="33"/>
    </row>
    <row r="31" spans="1:13" ht="15" x14ac:dyDescent="0.25">
      <c r="A31" s="33"/>
      <c r="B31" s="33"/>
      <c r="C31" s="33"/>
      <c r="D31" s="33"/>
      <c r="E31" s="35"/>
      <c r="F31" s="33"/>
      <c r="G31" s="33"/>
      <c r="H31" s="33"/>
      <c r="I31" s="33"/>
      <c r="J31" s="33"/>
      <c r="K31" s="33"/>
      <c r="L31" s="38"/>
      <c r="M31" s="33"/>
    </row>
    <row r="32" spans="1:13" ht="15" x14ac:dyDescent="0.25">
      <c r="A32" s="33"/>
      <c r="B32" s="33"/>
      <c r="C32" s="33"/>
      <c r="D32" s="33"/>
      <c r="E32" s="35"/>
      <c r="F32" s="33"/>
      <c r="G32" s="33"/>
      <c r="H32" s="33"/>
      <c r="I32" s="33"/>
      <c r="J32" s="33"/>
      <c r="K32" s="33"/>
      <c r="L32" s="36"/>
      <c r="M32" s="33"/>
    </row>
    <row r="33" spans="1:13" ht="15" x14ac:dyDescent="0.25">
      <c r="A33" s="33"/>
      <c r="B33" s="33"/>
      <c r="C33" s="33"/>
      <c r="D33" s="33"/>
      <c r="E33" s="35"/>
      <c r="F33" s="33"/>
      <c r="G33" s="33"/>
      <c r="H33" s="33"/>
      <c r="I33" s="33"/>
      <c r="J33" s="33"/>
      <c r="K33" s="33"/>
      <c r="L33" s="38"/>
      <c r="M33" s="33"/>
    </row>
    <row r="34" spans="1:13" ht="15" x14ac:dyDescent="0.25">
      <c r="A34" s="33"/>
      <c r="B34" s="33"/>
      <c r="C34" s="33"/>
      <c r="D34" s="33"/>
      <c r="E34" s="35"/>
      <c r="F34" s="33"/>
      <c r="G34" s="33"/>
      <c r="H34" s="33"/>
      <c r="I34" s="33"/>
      <c r="J34" s="33"/>
      <c r="K34" s="33"/>
      <c r="L34" s="38"/>
      <c r="M34" s="33"/>
    </row>
    <row r="35" spans="1:13" ht="15" x14ac:dyDescent="0.25">
      <c r="A35" s="33"/>
      <c r="B35" s="33"/>
      <c r="C35" s="33"/>
      <c r="D35" s="33"/>
      <c r="E35" s="35"/>
      <c r="F35" s="33"/>
      <c r="G35" s="33"/>
      <c r="H35" s="33"/>
      <c r="I35" s="33"/>
      <c r="J35" s="33"/>
      <c r="K35" s="33"/>
      <c r="L35" s="41"/>
      <c r="M35" s="33"/>
    </row>
    <row r="36" spans="1:13" ht="15" x14ac:dyDescent="0.25">
      <c r="A36" s="33"/>
      <c r="B36" s="33"/>
      <c r="C36" s="33"/>
      <c r="D36" s="33"/>
      <c r="E36" s="35"/>
      <c r="F36" s="33"/>
      <c r="G36" s="33"/>
      <c r="H36" s="33"/>
      <c r="I36" s="33"/>
      <c r="J36" s="33"/>
      <c r="K36" s="33"/>
      <c r="L36" s="39"/>
      <c r="M36" s="33"/>
    </row>
    <row r="37" spans="1:13" ht="15" x14ac:dyDescent="0.25">
      <c r="A37" s="33"/>
      <c r="B37" s="33"/>
      <c r="C37" s="33"/>
      <c r="D37" s="33"/>
      <c r="E37" s="35"/>
      <c r="F37" s="33"/>
      <c r="G37" s="33"/>
      <c r="H37" s="33"/>
      <c r="I37" s="33"/>
      <c r="J37" s="33"/>
      <c r="K37" s="33"/>
      <c r="L37" s="40"/>
      <c r="M37" s="33"/>
    </row>
    <row r="38" spans="1:13" ht="15" x14ac:dyDescent="0.25">
      <c r="A38" s="33"/>
      <c r="B38" s="33"/>
      <c r="C38" s="33"/>
      <c r="D38" s="33"/>
      <c r="E38" s="35"/>
      <c r="F38" s="33"/>
      <c r="G38" s="33"/>
      <c r="H38" s="33"/>
      <c r="I38" s="33"/>
      <c r="J38" s="33"/>
      <c r="K38" s="33"/>
      <c r="L38" s="41"/>
      <c r="M38" s="33"/>
    </row>
    <row r="39" spans="1:13" ht="15" x14ac:dyDescent="0.25">
      <c r="A39" s="33"/>
      <c r="B39" s="33"/>
      <c r="C39" s="33"/>
      <c r="D39" s="33"/>
      <c r="E39" s="35"/>
      <c r="F39" s="33"/>
      <c r="G39" s="33"/>
      <c r="H39" s="33"/>
      <c r="I39" s="33"/>
      <c r="J39" s="33"/>
      <c r="K39" s="33"/>
      <c r="L39" s="38"/>
      <c r="M39" s="33"/>
    </row>
    <row r="40" spans="1:13" ht="15" x14ac:dyDescent="0.25">
      <c r="A40" s="33"/>
      <c r="B40" s="33"/>
      <c r="C40" s="33"/>
      <c r="D40" s="33"/>
      <c r="E40" s="35"/>
      <c r="F40" s="33"/>
      <c r="G40" s="33"/>
      <c r="H40" s="33"/>
      <c r="I40" s="33"/>
      <c r="J40" s="33"/>
      <c r="K40" s="33"/>
      <c r="L40" s="37"/>
      <c r="M40" s="33"/>
    </row>
  </sheetData>
  <mergeCells count="13">
    <mergeCell ref="M2:M3"/>
    <mergeCell ref="A2:A3"/>
    <mergeCell ref="B2:B3"/>
    <mergeCell ref="A1:L1"/>
    <mergeCell ref="C2:D2"/>
    <mergeCell ref="E2:E3"/>
    <mergeCell ref="F2:F3"/>
    <mergeCell ref="G2:G3"/>
    <mergeCell ref="H2:H3"/>
    <mergeCell ref="I2:I3"/>
    <mergeCell ref="J2:J3"/>
    <mergeCell ref="K2:K3"/>
    <mergeCell ref="L2:L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"/>
  <sheetViews>
    <sheetView zoomScale="130" zoomScaleNormal="130" workbookViewId="0">
      <selection activeCell="C7" sqref="C7"/>
    </sheetView>
  </sheetViews>
  <sheetFormatPr defaultColWidth="9.140625" defaultRowHeight="58.15" customHeight="1" x14ac:dyDescent="0.25"/>
  <cols>
    <col min="1" max="1" width="3.28515625" style="24" customWidth="1"/>
    <col min="2" max="2" width="15" style="24" customWidth="1"/>
    <col min="3" max="3" width="13.28515625" style="24" customWidth="1"/>
    <col min="4" max="4" width="7.42578125" style="24" customWidth="1"/>
    <col min="5" max="5" width="8.7109375" style="28" customWidth="1"/>
    <col min="6" max="6" width="11.42578125" style="24" bestFit="1" customWidth="1"/>
    <col min="7" max="7" width="14.28515625" style="24" customWidth="1"/>
    <col min="8" max="8" width="9.28515625" style="24" customWidth="1"/>
    <col min="9" max="9" width="10.140625" style="24" customWidth="1"/>
    <col min="10" max="10" width="12.140625" style="24" customWidth="1"/>
    <col min="11" max="11" width="18.85546875" style="24" customWidth="1"/>
    <col min="12" max="12" width="10.140625" style="24" customWidth="1"/>
    <col min="13" max="13" width="6.7109375" style="24" customWidth="1"/>
    <col min="14" max="14" width="4.5703125" style="24" customWidth="1"/>
    <col min="15" max="19" width="8.5703125" style="24" customWidth="1"/>
    <col min="20" max="20" width="17.7109375" style="24" customWidth="1"/>
    <col min="21" max="16384" width="9.140625" style="24"/>
  </cols>
  <sheetData>
    <row r="1" spans="1:20" ht="11.25" x14ac:dyDescent="0.25">
      <c r="A1" s="67" t="s">
        <v>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ht="11.25" x14ac:dyDescent="0.25">
      <c r="A2" s="67" t="s">
        <v>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0" ht="11.25" x14ac:dyDescent="0.25">
      <c r="A3" s="67" t="s">
        <v>60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s="67" customFormat="1" ht="14.45" hidden="1" customHeight="1" x14ac:dyDescent="0.25">
      <c r="A4" s="71" t="s">
        <v>51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</row>
    <row r="5" spans="1:20" ht="15" customHeight="1" x14ac:dyDescent="0.25">
      <c r="A5" s="69" t="s">
        <v>52</v>
      </c>
      <c r="B5" s="64" t="s">
        <v>8</v>
      </c>
      <c r="C5" s="64" t="s">
        <v>1</v>
      </c>
      <c r="D5" s="64" t="s">
        <v>53</v>
      </c>
      <c r="E5" s="70" t="s">
        <v>4</v>
      </c>
      <c r="F5" s="64" t="s">
        <v>2</v>
      </c>
      <c r="G5" s="64" t="s">
        <v>9</v>
      </c>
      <c r="H5" s="64" t="s">
        <v>10</v>
      </c>
      <c r="I5" s="64" t="s">
        <v>11</v>
      </c>
      <c r="J5" s="64" t="s">
        <v>12</v>
      </c>
      <c r="K5" s="64" t="s">
        <v>13</v>
      </c>
      <c r="L5" s="64" t="s">
        <v>14</v>
      </c>
      <c r="M5" s="64" t="s">
        <v>39</v>
      </c>
      <c r="N5" s="64"/>
      <c r="O5" s="64"/>
      <c r="P5" s="65" t="s">
        <v>54</v>
      </c>
      <c r="Q5" s="65" t="s">
        <v>55</v>
      </c>
      <c r="R5" s="65" t="s">
        <v>56</v>
      </c>
      <c r="S5" s="65" t="s">
        <v>57</v>
      </c>
      <c r="T5" s="64" t="s">
        <v>44</v>
      </c>
    </row>
    <row r="6" spans="1:20" ht="90" x14ac:dyDescent="0.25">
      <c r="A6" s="69"/>
      <c r="B6" s="64"/>
      <c r="C6" s="64"/>
      <c r="D6" s="64"/>
      <c r="E6" s="70"/>
      <c r="F6" s="64"/>
      <c r="G6" s="64"/>
      <c r="H6" s="64"/>
      <c r="I6" s="64"/>
      <c r="J6" s="64"/>
      <c r="K6" s="64"/>
      <c r="L6" s="64"/>
      <c r="M6" s="20" t="s">
        <v>38</v>
      </c>
      <c r="N6" s="20" t="s">
        <v>40</v>
      </c>
      <c r="O6" s="20" t="s">
        <v>58</v>
      </c>
      <c r="P6" s="66"/>
      <c r="Q6" s="66"/>
      <c r="R6" s="66"/>
      <c r="S6" s="66"/>
      <c r="T6" s="64"/>
    </row>
    <row r="7" spans="1:20" s="58" customFormat="1" ht="51" x14ac:dyDescent="0.25">
      <c r="A7" s="53">
        <v>1</v>
      </c>
      <c r="B7" s="54" t="s">
        <v>65</v>
      </c>
      <c r="C7" s="55" t="s">
        <v>73</v>
      </c>
      <c r="D7" s="53" t="s">
        <v>66</v>
      </c>
      <c r="E7" s="56" t="s">
        <v>74</v>
      </c>
      <c r="F7" s="53" t="s">
        <v>94</v>
      </c>
      <c r="G7" s="57" t="s">
        <v>95</v>
      </c>
      <c r="H7" s="57" t="s">
        <v>96</v>
      </c>
      <c r="I7" s="57" t="s">
        <v>97</v>
      </c>
      <c r="J7" s="57" t="s">
        <v>98</v>
      </c>
      <c r="K7" s="57" t="s">
        <v>99</v>
      </c>
      <c r="L7" s="57" t="s">
        <v>65</v>
      </c>
      <c r="M7" s="57">
        <v>35</v>
      </c>
      <c r="N7" s="57">
        <v>16</v>
      </c>
      <c r="O7" s="57">
        <v>8</v>
      </c>
      <c r="P7" s="57">
        <v>5</v>
      </c>
      <c r="Q7" s="57">
        <v>3</v>
      </c>
      <c r="R7" s="57">
        <v>8</v>
      </c>
      <c r="S7" s="57">
        <v>3</v>
      </c>
      <c r="T7" s="57" t="s">
        <v>100</v>
      </c>
    </row>
    <row r="8" spans="1:20" s="27" customFormat="1" ht="10.5" x14ac:dyDescent="0.25">
      <c r="A8" s="25"/>
      <c r="B8" s="25"/>
      <c r="C8" s="25"/>
      <c r="D8" s="25"/>
      <c r="E8" s="26"/>
      <c r="F8" s="25"/>
      <c r="G8" s="25"/>
      <c r="H8" s="25"/>
      <c r="I8" s="25"/>
      <c r="J8" s="25"/>
      <c r="K8" s="25"/>
      <c r="L8" s="25" t="s">
        <v>27</v>
      </c>
      <c r="M8" s="25">
        <f t="shared" ref="M8:S8" si="0">SUM(M7:M7)</f>
        <v>35</v>
      </c>
      <c r="N8" s="25">
        <f t="shared" si="0"/>
        <v>16</v>
      </c>
      <c r="O8" s="25">
        <f t="shared" si="0"/>
        <v>8</v>
      </c>
      <c r="P8" s="25">
        <f t="shared" si="0"/>
        <v>5</v>
      </c>
      <c r="Q8" s="25">
        <f t="shared" si="0"/>
        <v>3</v>
      </c>
      <c r="R8" s="25">
        <f t="shared" si="0"/>
        <v>8</v>
      </c>
      <c r="S8" s="25">
        <f t="shared" si="0"/>
        <v>3</v>
      </c>
      <c r="T8" s="25">
        <v>2</v>
      </c>
    </row>
  </sheetData>
  <mergeCells count="22">
    <mergeCell ref="A1:T1"/>
    <mergeCell ref="A2:T2"/>
    <mergeCell ref="A3:T3"/>
    <mergeCell ref="S5:S6"/>
    <mergeCell ref="A5:A6"/>
    <mergeCell ref="B5:B6"/>
    <mergeCell ref="C5:C6"/>
    <mergeCell ref="D5:D6"/>
    <mergeCell ref="E5:E6"/>
    <mergeCell ref="F5:F6"/>
    <mergeCell ref="G5:G6"/>
    <mergeCell ref="A4:XFD4"/>
    <mergeCell ref="L5:L6"/>
    <mergeCell ref="M5:O5"/>
    <mergeCell ref="R5:R6"/>
    <mergeCell ref="P5:P6"/>
    <mergeCell ref="T5:T6"/>
    <mergeCell ref="H5:H6"/>
    <mergeCell ref="I5:I6"/>
    <mergeCell ref="J5:J6"/>
    <mergeCell ref="K5:K6"/>
    <mergeCell ref="Q5:Q6"/>
  </mergeCells>
  <pageMargins left="0.7" right="0.7" top="0.75" bottom="0.75" header="0.3" footer="0.3"/>
  <pageSetup paperSize="5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"/>
  <sheetViews>
    <sheetView zoomScale="115" zoomScaleNormal="115" workbookViewId="0">
      <selection activeCell="D5" sqref="D5"/>
    </sheetView>
  </sheetViews>
  <sheetFormatPr defaultRowHeight="15" x14ac:dyDescent="0.25"/>
  <cols>
    <col min="4" max="4" width="30.140625" bestFit="1" customWidth="1"/>
    <col min="5" max="5" width="10.5703125" customWidth="1"/>
  </cols>
  <sheetData>
    <row r="1" spans="1:14" x14ac:dyDescent="0.25">
      <c r="A1" s="73" t="s">
        <v>15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4" x14ac:dyDescent="0.25">
      <c r="A2" s="73" t="s">
        <v>61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1:14" x14ac:dyDescent="0.25">
      <c r="A3" s="60" t="s">
        <v>59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x14ac:dyDescent="0.25">
      <c r="A4" s="1" t="s">
        <v>16</v>
      </c>
      <c r="B4" s="2" t="s">
        <v>17</v>
      </c>
      <c r="C4" s="1" t="s">
        <v>18</v>
      </c>
      <c r="D4" s="2" t="s">
        <v>1</v>
      </c>
      <c r="E4" s="1" t="s">
        <v>4</v>
      </c>
      <c r="F4" s="1" t="s">
        <v>19</v>
      </c>
      <c r="G4" s="2" t="s">
        <v>20</v>
      </c>
      <c r="H4" s="2" t="s">
        <v>21</v>
      </c>
      <c r="I4" s="2" t="s">
        <v>22</v>
      </c>
      <c r="J4" s="2" t="s">
        <v>23</v>
      </c>
      <c r="K4" s="2" t="s">
        <v>24</v>
      </c>
      <c r="L4" s="2" t="s">
        <v>25</v>
      </c>
      <c r="M4" s="2" t="s">
        <v>26</v>
      </c>
      <c r="N4" s="2" t="s">
        <v>27</v>
      </c>
    </row>
    <row r="5" spans="1:14" ht="25.5" x14ac:dyDescent="0.25">
      <c r="A5" s="1">
        <v>1</v>
      </c>
      <c r="B5" s="3" t="s">
        <v>70</v>
      </c>
      <c r="C5" s="4" t="s">
        <v>71</v>
      </c>
      <c r="D5" s="55" t="s">
        <v>73</v>
      </c>
      <c r="E5" s="5" t="s">
        <v>74</v>
      </c>
      <c r="F5" s="6" t="s">
        <v>101</v>
      </c>
      <c r="G5" s="4">
        <v>4</v>
      </c>
      <c r="H5" s="4">
        <v>0</v>
      </c>
      <c r="I5" s="4">
        <v>4</v>
      </c>
      <c r="J5" s="4">
        <v>0</v>
      </c>
      <c r="K5" s="4">
        <v>0</v>
      </c>
      <c r="L5" s="4">
        <v>0</v>
      </c>
      <c r="M5" s="4">
        <v>0</v>
      </c>
      <c r="N5" s="4">
        <v>8</v>
      </c>
    </row>
    <row r="6" spans="1:14" x14ac:dyDescent="0.25">
      <c r="A6" s="1"/>
      <c r="B6" s="3"/>
      <c r="C6" s="4"/>
      <c r="D6" s="3"/>
      <c r="E6" s="5"/>
      <c r="F6" s="3"/>
      <c r="G6" s="4"/>
      <c r="H6" s="4"/>
      <c r="I6" s="4"/>
      <c r="J6" s="4"/>
      <c r="K6" s="4"/>
      <c r="L6" s="4"/>
      <c r="M6" s="4"/>
      <c r="N6" s="4"/>
    </row>
  </sheetData>
  <mergeCells count="3">
    <mergeCell ref="A1:N1"/>
    <mergeCell ref="A2:N2"/>
    <mergeCell ref="A3:N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"/>
  <sheetViews>
    <sheetView tabSelected="1" workbookViewId="0">
      <selection activeCell="D4" sqref="D4"/>
    </sheetView>
  </sheetViews>
  <sheetFormatPr defaultRowHeight="15" x14ac:dyDescent="0.25"/>
  <cols>
    <col min="4" max="4" width="30.42578125" bestFit="1" customWidth="1"/>
  </cols>
  <sheetData>
    <row r="1" spans="1:13" x14ac:dyDescent="0.25">
      <c r="A1" s="74" t="s">
        <v>61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x14ac:dyDescent="0.25">
      <c r="A2" s="76" t="s">
        <v>62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x14ac:dyDescent="0.25">
      <c r="A3" s="7" t="s">
        <v>16</v>
      </c>
      <c r="B3" s="7" t="s">
        <v>17</v>
      </c>
      <c r="C3" s="7" t="s">
        <v>28</v>
      </c>
      <c r="D3" s="8" t="s">
        <v>29</v>
      </c>
      <c r="E3" s="7" t="s">
        <v>4</v>
      </c>
      <c r="F3" s="7" t="s">
        <v>19</v>
      </c>
      <c r="G3" s="9" t="s">
        <v>30</v>
      </c>
      <c r="H3" s="9" t="s">
        <v>31</v>
      </c>
      <c r="I3" s="9" t="s">
        <v>32</v>
      </c>
      <c r="J3" s="9" t="s">
        <v>33</v>
      </c>
      <c r="K3" s="9" t="s">
        <v>34</v>
      </c>
      <c r="L3" s="9" t="s">
        <v>35</v>
      </c>
      <c r="M3" s="9" t="s">
        <v>27</v>
      </c>
    </row>
    <row r="4" spans="1:13" ht="25.5" x14ac:dyDescent="0.25">
      <c r="A4" s="7">
        <v>1</v>
      </c>
      <c r="B4" s="3" t="s">
        <v>70</v>
      </c>
      <c r="C4" s="4" t="s">
        <v>71</v>
      </c>
      <c r="D4" s="55" t="s">
        <v>73</v>
      </c>
      <c r="E4" s="5" t="s">
        <v>74</v>
      </c>
      <c r="F4" s="13" t="s">
        <v>101</v>
      </c>
      <c r="G4" s="3">
        <v>7</v>
      </c>
      <c r="H4" s="3">
        <v>0</v>
      </c>
      <c r="I4" s="3">
        <v>1</v>
      </c>
      <c r="J4" s="3">
        <v>0</v>
      </c>
      <c r="K4" s="3">
        <v>0</v>
      </c>
      <c r="L4" s="3">
        <v>0</v>
      </c>
      <c r="M4" s="6">
        <f>SUM(G4+H4+I4+J4+K4+L4)</f>
        <v>8</v>
      </c>
    </row>
    <row r="5" spans="1:13" x14ac:dyDescent="0.25">
      <c r="A5" s="7"/>
      <c r="B5" s="10"/>
      <c r="C5" s="11"/>
      <c r="D5" s="10"/>
      <c r="E5" s="12"/>
      <c r="F5" s="14"/>
      <c r="G5" s="3"/>
      <c r="H5" s="3"/>
      <c r="I5" s="3"/>
      <c r="J5" s="3"/>
      <c r="K5" s="3"/>
      <c r="L5" s="3"/>
      <c r="M5" s="6"/>
    </row>
    <row r="6" spans="1:13" x14ac:dyDescent="0.25">
      <c r="A6" s="7"/>
      <c r="B6" s="10"/>
      <c r="C6" s="3"/>
      <c r="D6" s="10"/>
      <c r="E6" s="12"/>
      <c r="F6" s="14"/>
      <c r="G6" s="3"/>
      <c r="H6" s="3"/>
      <c r="I6" s="3"/>
      <c r="J6" s="3"/>
      <c r="K6" s="3"/>
      <c r="L6" s="3"/>
      <c r="M6" s="6"/>
    </row>
    <row r="7" spans="1:13" x14ac:dyDescent="0.25">
      <c r="A7" s="7"/>
      <c r="B7" s="10"/>
      <c r="C7" s="15"/>
      <c r="D7" s="16"/>
      <c r="E7" s="15"/>
      <c r="F7" s="16"/>
      <c r="G7" s="15"/>
      <c r="H7" s="15"/>
      <c r="I7" s="15"/>
      <c r="J7" s="15"/>
      <c r="K7" s="11"/>
      <c r="L7" s="15"/>
      <c r="M7" s="15"/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"/>
  <sheetViews>
    <sheetView workbookViewId="0">
      <selection activeCell="M22" sqref="M22"/>
    </sheetView>
  </sheetViews>
  <sheetFormatPr defaultRowHeight="15" x14ac:dyDescent="0.25"/>
  <cols>
    <col min="4" max="4" width="30.42578125" bestFit="1" customWidth="1"/>
    <col min="5" max="5" width="8.85546875" bestFit="1" customWidth="1"/>
    <col min="6" max="6" width="8.28515625" bestFit="1" customWidth="1"/>
  </cols>
  <sheetData>
    <row r="1" spans="1:9" x14ac:dyDescent="0.25">
      <c r="A1" s="77" t="s">
        <v>15</v>
      </c>
      <c r="B1" s="77"/>
      <c r="C1" s="77"/>
      <c r="D1" s="77"/>
      <c r="E1" s="77"/>
      <c r="F1" s="77"/>
      <c r="G1" s="77"/>
      <c r="H1" s="77"/>
      <c r="I1" s="77"/>
    </row>
    <row r="2" spans="1:9" x14ac:dyDescent="0.25">
      <c r="A2" s="77" t="s">
        <v>61</v>
      </c>
      <c r="B2" s="77"/>
      <c r="C2" s="77"/>
      <c r="D2" s="77"/>
      <c r="E2" s="77"/>
      <c r="F2" s="77"/>
      <c r="G2" s="77"/>
      <c r="H2" s="77"/>
      <c r="I2" s="77"/>
    </row>
    <row r="3" spans="1:9" x14ac:dyDescent="0.25">
      <c r="A3" s="78" t="s">
        <v>63</v>
      </c>
      <c r="B3" s="78"/>
      <c r="C3" s="78"/>
      <c r="D3" s="78"/>
      <c r="E3" s="78"/>
      <c r="F3" s="78"/>
      <c r="G3" s="78"/>
      <c r="H3" s="78"/>
      <c r="I3" s="78"/>
    </row>
    <row r="4" spans="1:9" x14ac:dyDescent="0.25">
      <c r="A4" s="17" t="s">
        <v>16</v>
      </c>
      <c r="B4" s="18" t="s">
        <v>17</v>
      </c>
      <c r="C4" s="18" t="s">
        <v>18</v>
      </c>
      <c r="D4" s="18" t="s">
        <v>1</v>
      </c>
      <c r="E4" s="17" t="s">
        <v>4</v>
      </c>
      <c r="F4" s="17" t="s">
        <v>19</v>
      </c>
      <c r="G4" s="19" t="s">
        <v>36</v>
      </c>
      <c r="H4" s="19" t="s">
        <v>37</v>
      </c>
      <c r="I4" s="19" t="s">
        <v>27</v>
      </c>
    </row>
    <row r="5" spans="1:9" ht="25.5" x14ac:dyDescent="0.25">
      <c r="A5" s="17">
        <v>1</v>
      </c>
      <c r="B5" s="3" t="s">
        <v>70</v>
      </c>
      <c r="C5" s="4" t="s">
        <v>71</v>
      </c>
      <c r="D5" s="55" t="s">
        <v>73</v>
      </c>
      <c r="E5" s="5" t="s">
        <v>74</v>
      </c>
      <c r="F5" s="13" t="s">
        <v>101</v>
      </c>
      <c r="G5" s="11">
        <v>8</v>
      </c>
      <c r="H5" s="11">
        <v>0</v>
      </c>
      <c r="I5" s="11">
        <f>SUM(G5+H5)</f>
        <v>8</v>
      </c>
    </row>
    <row r="6" spans="1:9" x14ac:dyDescent="0.25">
      <c r="A6" s="17"/>
      <c r="B6" s="10"/>
      <c r="C6" s="11"/>
      <c r="D6" s="10"/>
      <c r="E6" s="12"/>
      <c r="F6" s="14"/>
      <c r="G6" s="11"/>
      <c r="H6" s="11"/>
      <c r="I6" s="11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6"/>
  <sheetViews>
    <sheetView topLeftCell="C1" workbookViewId="0">
      <selection activeCell="J11" sqref="J11"/>
    </sheetView>
  </sheetViews>
  <sheetFormatPr defaultRowHeight="15" x14ac:dyDescent="0.25"/>
  <cols>
    <col min="3" max="4" width="30.42578125" bestFit="1" customWidth="1"/>
    <col min="5" max="5" width="21.28515625" customWidth="1"/>
    <col min="6" max="6" width="20.42578125" bestFit="1" customWidth="1"/>
    <col min="7" max="7" width="18.42578125" customWidth="1"/>
    <col min="8" max="8" width="18.7109375" customWidth="1"/>
    <col min="9" max="9" width="17" customWidth="1"/>
    <col min="10" max="10" width="21" customWidth="1"/>
  </cols>
  <sheetData>
    <row r="1" spans="1:11" x14ac:dyDescent="0.25">
      <c r="A1" s="79" t="s">
        <v>6</v>
      </c>
      <c r="B1" s="79"/>
      <c r="C1" s="79"/>
      <c r="D1" s="79"/>
      <c r="E1" s="79"/>
      <c r="F1" s="79"/>
      <c r="G1" s="79"/>
      <c r="H1" s="79"/>
      <c r="I1" s="79"/>
      <c r="J1" s="29"/>
    </row>
    <row r="2" spans="1:11" x14ac:dyDescent="0.25">
      <c r="A2" s="79" t="s">
        <v>7</v>
      </c>
      <c r="B2" s="79"/>
      <c r="C2" s="79"/>
      <c r="D2" s="79"/>
      <c r="E2" s="79"/>
      <c r="F2" s="79"/>
      <c r="G2" s="79"/>
      <c r="H2" s="79"/>
      <c r="I2" s="79"/>
      <c r="J2" s="79"/>
    </row>
    <row r="3" spans="1:11" x14ac:dyDescent="0.25">
      <c r="A3" s="79" t="s">
        <v>64</v>
      </c>
      <c r="B3" s="79"/>
      <c r="C3" s="79"/>
      <c r="D3" s="79"/>
      <c r="E3" s="79"/>
      <c r="F3" s="79"/>
      <c r="G3" s="79"/>
      <c r="H3" s="79"/>
      <c r="I3" s="79"/>
      <c r="J3" s="79"/>
    </row>
    <row r="4" spans="1:11" ht="30" x14ac:dyDescent="0.25">
      <c r="A4" s="31" t="s">
        <v>52</v>
      </c>
      <c r="B4" s="31" t="s">
        <v>8</v>
      </c>
      <c r="C4" s="31" t="s">
        <v>1</v>
      </c>
      <c r="D4" s="31" t="s">
        <v>4</v>
      </c>
      <c r="E4" s="31" t="s">
        <v>2</v>
      </c>
      <c r="F4" s="31" t="s">
        <v>13</v>
      </c>
      <c r="G4" s="31" t="s">
        <v>14</v>
      </c>
      <c r="H4" s="30" t="s">
        <v>38</v>
      </c>
      <c r="I4" s="30" t="s">
        <v>40</v>
      </c>
      <c r="J4" s="30" t="s">
        <v>58</v>
      </c>
      <c r="K4" s="32"/>
    </row>
    <row r="5" spans="1:11" ht="25.5" x14ac:dyDescent="0.25">
      <c r="A5" s="17">
        <v>1</v>
      </c>
      <c r="B5" s="3" t="s">
        <v>70</v>
      </c>
      <c r="C5" s="55" t="s">
        <v>73</v>
      </c>
      <c r="D5" s="5" t="s">
        <v>74</v>
      </c>
      <c r="E5" s="5" t="s">
        <v>101</v>
      </c>
      <c r="F5" s="29" t="s">
        <v>102</v>
      </c>
      <c r="G5" s="34" t="s">
        <v>72</v>
      </c>
      <c r="H5" s="34">
        <v>35</v>
      </c>
      <c r="I5" s="34">
        <v>16</v>
      </c>
      <c r="J5" s="34">
        <v>8</v>
      </c>
    </row>
    <row r="6" spans="1:1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</row>
  </sheetData>
  <mergeCells count="3">
    <mergeCell ref="A1:I1"/>
    <mergeCell ref="A2:J2"/>
    <mergeCell ref="A3:J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List of selected students </vt:lpstr>
      <vt:lpstr>List of Companies(Main Sheet)</vt:lpstr>
      <vt:lpstr>Group wise selected</vt:lpstr>
      <vt:lpstr>caste wise selected</vt:lpstr>
      <vt:lpstr>Gender wise selected</vt:lpstr>
      <vt:lpstr>College Wise</vt:lpstr>
      <vt:lpstr>'List of Companies(Main Sheet)'!Print_Area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ZOOLOGY</cp:lastModifiedBy>
  <cp:lastPrinted>2022-04-29T10:58:01Z</cp:lastPrinted>
  <dcterms:created xsi:type="dcterms:W3CDTF">2017-12-19T09:42:14Z</dcterms:created>
  <dcterms:modified xsi:type="dcterms:W3CDTF">2022-12-14T07:02:11Z</dcterms:modified>
</cp:coreProperties>
</file>